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Jefatura del Control de Obra en Proceso y Acceso a la Información\2023\Pagina de Transparencia de Tesorería\"/>
    </mc:Choice>
  </mc:AlternateContent>
  <bookViews>
    <workbookView xWindow="0" yWindow="0" windowWidth="19200" windowHeight="7185" tabRatio="885"/>
  </bookViews>
  <sheets>
    <sheet name="CA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4" l="1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7" i="4"/>
  <c r="C84" i="4"/>
  <c r="D84" i="4"/>
  <c r="E84" i="4"/>
  <c r="F84" i="4"/>
  <c r="B84" i="4"/>
  <c r="G84" i="4" l="1"/>
</calcChain>
</file>

<file path=xl/sharedStrings.xml><?xml version="1.0" encoding="utf-8"?>
<sst xmlns="http://schemas.openxmlformats.org/spreadsheetml/2006/main" count="123" uniqueCount="101">
  <si>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</si>
  <si>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</si>
  <si>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</si>
  <si>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</si>
  <si>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</si>
  <si>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</si>
  <si>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</si>
  <si>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</si>
  <si>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</si>
  <si>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</si>
  <si>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Total del Gasto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</si>
  <si>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</si>
  <si>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</si>
  <si>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</si>
  <si>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</si>
  <si>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</si>
  <si>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</si>
  <si>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</si>
  <si>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</si>
  <si>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</si>
  <si>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</si>
  <si>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</si>
  <si>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1009 Presidente Municipal</t>
  </si>
  <si>
    <t>1010 Síndicos</t>
  </si>
  <si>
    <t>1011 Regidores</t>
  </si>
  <si>
    <t>1012 Delegados y Subdelegados Municipales</t>
  </si>
  <si>
    <t>1194 Dirección de Presupuesto Participativo y Delegaciones</t>
  </si>
  <si>
    <t>1195 Secretaría de Vinculación y Atención a los Leoneses</t>
  </si>
  <si>
    <t>1196 Dirección de Relaciones Públicas y Agenda</t>
  </si>
  <si>
    <t>1198 Dirección de Atención Ciudadana</t>
  </si>
  <si>
    <t>1210 Secretaría del H. Ayuntamiento</t>
  </si>
  <si>
    <t>1211 Dirección General de Asuntos Jurídicos</t>
  </si>
  <si>
    <t>1212 Dirección General de Gobierno</t>
  </si>
  <si>
    <t>1214 Dirección General de Apoyo a la Función Edilicia</t>
  </si>
  <si>
    <t>1216 Dirección General de Archivos</t>
  </si>
  <si>
    <t>1218 Subsecretaría Técnica</t>
  </si>
  <si>
    <t>1310 Tesorería Municipal</t>
  </si>
  <si>
    <t>1311 Dirección General de Egresos</t>
  </si>
  <si>
    <t>1314 Dirección General de Ingresos</t>
  </si>
  <si>
    <t>1315 Dirección General de Recursos Materiales y Servicios Generales</t>
  </si>
  <si>
    <t>1316 Dirección General de Inversión Pública</t>
  </si>
  <si>
    <t>1410 Contraloría Municipal</t>
  </si>
  <si>
    <t>1510 Secretaría de Seguridad, Prevención y Protección Ciudadana</t>
  </si>
  <si>
    <t>1512 Dirección General de Policía Municipal y Policía Vial</t>
  </si>
  <si>
    <t>1514 Dirección General de Protección Civil</t>
  </si>
  <si>
    <t>1517 Dirección General de Prevención del Delito y Participación Social</t>
  </si>
  <si>
    <t>1519 Dirección de Centro de Formación Policial</t>
  </si>
  <si>
    <t>1520 Dirección General del Centro de Cómputo, Comando, Comunicaciones y Control (C4)</t>
  </si>
  <si>
    <t>1521 Dirección de Regulación de la Seguridad Privada</t>
  </si>
  <si>
    <t>1522 Subsecretaría de Seguridad y Protección</t>
  </si>
  <si>
    <t>1523 Juzgado Cívico General</t>
  </si>
  <si>
    <t>1524 Comisionado de Prevención y Atención Ciudadana</t>
  </si>
  <si>
    <t>1525 Dirección General de Asuntos Jurídicos y Derechos Humanos</t>
  </si>
  <si>
    <t>1526 Dirección General de Planeación y Administración</t>
  </si>
  <si>
    <t>1527 Dirección General de Fiscalización y Control</t>
  </si>
  <si>
    <t>1610 Dirección General de Comunicación Social</t>
  </si>
  <si>
    <t>1710 Dirección General de Desarrollo Institucional</t>
  </si>
  <si>
    <t>1800 Secretaría para el Fortalecimiento Social de León</t>
  </si>
  <si>
    <t>1810 Dirección General de Desarrollo Rural</t>
  </si>
  <si>
    <t>1815 Dirección General de Desarrollo Social</t>
  </si>
  <si>
    <t>1816 Dirección de Programas Estratégicos</t>
  </si>
  <si>
    <t>1817 Subdirección de Pipas Municipales</t>
  </si>
  <si>
    <t>1910 Dirección de Desarrollo y Participación Ciudadana</t>
  </si>
  <si>
    <t>2010 Dirección General de Desarrollo Urbano</t>
  </si>
  <si>
    <t>2100 Secretaría para la Reactivación Económica de León</t>
  </si>
  <si>
    <t>2110 Dirección General de Economía</t>
  </si>
  <si>
    <t>2111 Dirección de Comercio, Consumo y Abasto</t>
  </si>
  <si>
    <t>2112 Dirección de Atracción de Inversiones</t>
  </si>
  <si>
    <t>2210 Dirección General de Educación</t>
  </si>
  <si>
    <t>2310 Dirección General de Medio Ambiente</t>
  </si>
  <si>
    <t>2410 Dirección General de Movilidad</t>
  </si>
  <si>
    <t>2510 Dirección General de Obra Pública</t>
  </si>
  <si>
    <t>2610 Dirección General de Salud</t>
  </si>
  <si>
    <t>2715 Provisiones Económicas</t>
  </si>
  <si>
    <t>2810 Egreso Aplicable a Diversas Dependencias</t>
  </si>
  <si>
    <t>3010 Deuda Pública Municipal</t>
  </si>
  <si>
    <t>3110 Dirección General de Hospitalidad y Turismo</t>
  </si>
  <si>
    <t>3210 Dirección General de Innovación</t>
  </si>
  <si>
    <t>3510 Dirección General de Gestión Gubernamental</t>
  </si>
  <si>
    <t>4010 Unidad de Transparencia</t>
  </si>
  <si>
    <t>4011 Juzgados Administrativos Municipales</t>
  </si>
  <si>
    <t>4012 Defensoría de Oficio en Materia Administrativa</t>
  </si>
  <si>
    <t>4013 Instituto Municipal de Planeación (IMPLAN)</t>
  </si>
  <si>
    <t>5010 Patronato de Bomberos de León Guanajuato</t>
  </si>
  <si>
    <t>5011 Comisión Municipal de Cultura Física y Deporte de León (COMUDE)</t>
  </si>
  <si>
    <t>5012 Sistema para el Desarrollo Integral de la Familia (DIF León)</t>
  </si>
  <si>
    <t>5013 Patronato Explora</t>
  </si>
  <si>
    <t>5017 Instituto Municipal de Vivienda de León (IMUVI)</t>
  </si>
  <si>
    <t>5018 Instituto Cultural de León (ICL)</t>
  </si>
  <si>
    <t>5019 Instituto Municipal de las Mujeres</t>
  </si>
  <si>
    <t>5021 Patronato del Parque Zoológico de León</t>
  </si>
  <si>
    <t>5051 Fideicomiso de Obras por Cooperación (FIDOC)</t>
  </si>
  <si>
    <t>5052 Instituto Municipal de la Juventud</t>
  </si>
  <si>
    <t>5053 Patronato del Parque Ecológico Metropolitano</t>
  </si>
  <si>
    <t>5056 Fideicomiso Museo de la Ciudad de León</t>
  </si>
  <si>
    <t>5057 Sistema Integral de Aseo Público de León (SIAP)</t>
  </si>
  <si>
    <t>5058 Academia Metropolitana de Seguridad Pública de León</t>
  </si>
  <si>
    <t xml:space="preserve">5055 Fideicomiso Ciudad Industrial de León </t>
  </si>
  <si>
    <t>Municipio de León, Guanajuato
Estado Analítico del Ejercicio del Presupuesto de Egresos
Clasificación Administrativa
Del 01 de Enero al 31 de Diciembre de 2022</t>
  </si>
  <si>
    <t>Gobierno Municipal de León
Estado Analítico del Ejercicio del Presupuesto de Egresos
Clasificación Administrativa
Del 01 de Enero al 31 de Diciembre de 2022</t>
  </si>
  <si>
    <t>Sector Paraestatal del Gobierno Municipal de León
Estado Analítico del Ejercicio del Presupuesto de Egresos
Clasificación Administrativa
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</si>
</sst>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6" fillId="0" borderId="7" xfId="0" applyNumberFormat="1" applyFont="1" applyBorder="1" applyProtection="1">
      <protection locked="0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3" fontId="2" fillId="0" borderId="14" xfId="0" applyNumberFormat="1" applyFont="1" applyBorder="1" applyProtection="1">
      <protection locked="0"/>
    </xf>
    <xf numFmtId="3" fontId="2" fillId="0" borderId="13" xfId="0" applyNumberFormat="1" applyFont="1" applyBorder="1" applyProtection="1">
      <protection locked="0"/>
    </xf>
    <xf numFmtId="3" fontId="6" fillId="0" borderId="7" xfId="0" applyNumberFormat="1" applyFont="1" applyBorder="1" applyProtection="1">
      <protection locked="0"/>
    </xf>
    <xf numFmtId="0" fontId="6" fillId="2" borderId="12" xfId="9" applyFont="1" applyFill="1" applyBorder="1" applyAlignment="1">
      <alignment horizontal="center" vertical="center"/>
    </xf>
    <xf numFmtId="0" fontId="6" fillId="2" borderId="14" xfId="9" applyFont="1" applyFill="1" applyBorder="1" applyAlignment="1">
      <alignment horizontal="center" vertical="center"/>
    </xf>
    <xf numFmtId="0" fontId="6" fillId="2" borderId="13" xfId="9" applyFont="1" applyFill="1" applyBorder="1" applyAlignment="1">
      <alignment horizontal="center" vertical="center"/>
    </xf>
    <xf numFmtId="0" fontId="2" fillId="0" borderId="12" xfId="9" applyFont="1" applyBorder="1" applyAlignment="1">
      <alignment horizontal="center" vertical="center"/>
    </xf>
    <xf numFmtId="0" fontId="0" fillId="0" borderId="14" xfId="0" applyBorder="1" applyAlignment="1" applyProtection="1">
      <alignment horizontal="left" indent="1"/>
      <protection locked="0"/>
    </xf>
    <xf numFmtId="0" fontId="6" fillId="0" borderId="7" xfId="0" applyFont="1" applyBorder="1" applyAlignment="1" applyProtection="1">
      <alignment horizontal="left" indent="1"/>
      <protection locked="0"/>
    </xf>
    <xf numFmtId="0" fontId="7" fillId="2" borderId="7" xfId="0" applyFont="1" applyFill="1" applyBorder="1" applyAlignment="1" applyProtection="1">
      <alignment horizontal="center" wrapText="1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1"/>
  <sheetViews>
    <sheetView showGridLines="0" tabSelected="1" workbookViewId="0">
      <selection activeCell="I13" sqref="I13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32" t="s">
        <v>98</v>
      </c>
      <c r="B1" s="33"/>
      <c r="C1" s="33"/>
      <c r="D1" s="33"/>
      <c r="E1" s="33"/>
      <c r="F1" s="33"/>
      <c r="G1" s="33"/>
    </row>
    <row r="2" spans="1:7" x14ac:dyDescent="0.2">
      <c r="A2" s="6"/>
      <c r="B2" s="6"/>
      <c r="C2" s="6"/>
      <c r="D2" s="6"/>
      <c r="E2" s="6"/>
      <c r="F2" s="6"/>
      <c r="G2" s="6"/>
    </row>
    <row r="3" spans="1:7" x14ac:dyDescent="0.2">
      <c r="A3" s="26"/>
      <c r="B3" s="16" t="s">
        <v>0</v>
      </c>
      <c r="C3" s="17"/>
      <c r="D3" s="17"/>
      <c r="E3" s="17"/>
      <c r="F3" s="18"/>
      <c r="G3" s="37" t="s">
        <v>7</v>
      </c>
    </row>
    <row r="4" spans="1:7" ht="24.95" customHeight="1" x14ac:dyDescent="0.2">
      <c r="A4" s="27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8"/>
    </row>
    <row r="5" spans="1:7" x14ac:dyDescent="0.2">
      <c r="A5" s="28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29"/>
      <c r="B6" s="11"/>
      <c r="C6" s="11"/>
      <c r="D6" s="11"/>
      <c r="E6" s="11"/>
      <c r="F6" s="11"/>
      <c r="G6" s="11"/>
    </row>
    <row r="7" spans="1:7" x14ac:dyDescent="0.2">
      <c r="A7" s="30" t="s">
        <v>22</v>
      </c>
      <c r="B7" s="23">
        <v>2831381.4000000004</v>
      </c>
      <c r="C7" s="23">
        <v>-79388.06</v>
      </c>
      <c r="D7" s="23">
        <v>2751993.34</v>
      </c>
      <c r="E7" s="23">
        <v>2751993.34</v>
      </c>
      <c r="F7" s="23">
        <v>2751626.4499999997</v>
      </c>
      <c r="G7" s="23">
        <f>D7-E7</f>
        <v>0</v>
      </c>
    </row>
    <row r="8" spans="1:7" x14ac:dyDescent="0.2">
      <c r="A8" s="30" t="s">
        <v>23</v>
      </c>
      <c r="B8" s="23">
        <v>4448587.18</v>
      </c>
      <c r="C8" s="23">
        <v>-135353.80000000002</v>
      </c>
      <c r="D8" s="23">
        <v>4313233.3800000008</v>
      </c>
      <c r="E8" s="23">
        <v>4203795.4100000011</v>
      </c>
      <c r="F8" s="23">
        <v>4203795.4100000011</v>
      </c>
      <c r="G8" s="23">
        <f t="shared" ref="G8:G71" si="0">D8-E8</f>
        <v>109437.96999999974</v>
      </c>
    </row>
    <row r="9" spans="1:7" x14ac:dyDescent="0.2">
      <c r="A9" s="30" t="s">
        <v>24</v>
      </c>
      <c r="B9" s="23">
        <v>22092393.250000004</v>
      </c>
      <c r="C9" s="23">
        <v>-695022.17999999993</v>
      </c>
      <c r="D9" s="23">
        <v>21397371.070000008</v>
      </c>
      <c r="E9" s="23">
        <v>20862222.270000003</v>
      </c>
      <c r="F9" s="23">
        <v>20849297.910000004</v>
      </c>
      <c r="G9" s="23">
        <f t="shared" si="0"/>
        <v>535148.80000000447</v>
      </c>
    </row>
    <row r="10" spans="1:7" x14ac:dyDescent="0.2">
      <c r="A10" s="30" t="s">
        <v>25</v>
      </c>
      <c r="B10" s="23">
        <v>2123820</v>
      </c>
      <c r="C10" s="23">
        <v>0</v>
      </c>
      <c r="D10" s="23">
        <v>2123820</v>
      </c>
      <c r="E10" s="23">
        <v>2106225</v>
      </c>
      <c r="F10" s="23">
        <v>2106225</v>
      </c>
      <c r="G10" s="23">
        <f t="shared" si="0"/>
        <v>17595</v>
      </c>
    </row>
    <row r="11" spans="1:7" x14ac:dyDescent="0.2">
      <c r="A11" s="30" t="s">
        <v>26</v>
      </c>
      <c r="B11" s="23">
        <v>113633185.48</v>
      </c>
      <c r="C11" s="23">
        <v>-93907042.770000011</v>
      </c>
      <c r="D11" s="23">
        <v>19726142.710000001</v>
      </c>
      <c r="E11" s="23">
        <v>18253225.750000004</v>
      </c>
      <c r="F11" s="23">
        <v>18038833.900000002</v>
      </c>
      <c r="G11" s="23">
        <f t="shared" si="0"/>
        <v>1472916.9599999972</v>
      </c>
    </row>
    <row r="12" spans="1:7" x14ac:dyDescent="0.2">
      <c r="A12" s="30" t="s">
        <v>27</v>
      </c>
      <c r="B12" s="23">
        <v>17271776.449999999</v>
      </c>
      <c r="C12" s="23">
        <v>-76246.850000000006</v>
      </c>
      <c r="D12" s="23">
        <v>17195529.599999998</v>
      </c>
      <c r="E12" s="23">
        <v>16656971.680000002</v>
      </c>
      <c r="F12" s="23">
        <v>16423201.870000003</v>
      </c>
      <c r="G12" s="23">
        <f t="shared" si="0"/>
        <v>538557.9199999962</v>
      </c>
    </row>
    <row r="13" spans="1:7" x14ac:dyDescent="0.2">
      <c r="A13" s="30" t="s">
        <v>28</v>
      </c>
      <c r="B13" s="23">
        <v>8710084.8399999999</v>
      </c>
      <c r="C13" s="23">
        <v>2467137.44</v>
      </c>
      <c r="D13" s="23">
        <v>11177222.279999997</v>
      </c>
      <c r="E13" s="23">
        <v>10884881.690000001</v>
      </c>
      <c r="F13" s="23">
        <v>10439808.640000002</v>
      </c>
      <c r="G13" s="23">
        <f t="shared" si="0"/>
        <v>292340.58999999613</v>
      </c>
    </row>
    <row r="14" spans="1:7" x14ac:dyDescent="0.2">
      <c r="A14" s="30" t="s">
        <v>29</v>
      </c>
      <c r="B14" s="23">
        <v>32348735.239999998</v>
      </c>
      <c r="C14" s="23">
        <v>6836043.2999999998</v>
      </c>
      <c r="D14" s="23">
        <v>39184778.540000007</v>
      </c>
      <c r="E14" s="23">
        <v>37007991.700000003</v>
      </c>
      <c r="F14" s="23">
        <v>36891036.490000002</v>
      </c>
      <c r="G14" s="23">
        <f t="shared" si="0"/>
        <v>2176786.8400000036</v>
      </c>
    </row>
    <row r="15" spans="1:7" x14ac:dyDescent="0.2">
      <c r="A15" s="30" t="s">
        <v>30</v>
      </c>
      <c r="B15" s="23">
        <v>15960667.739999996</v>
      </c>
      <c r="C15" s="23">
        <v>3167719.9399999995</v>
      </c>
      <c r="D15" s="23">
        <v>19128387.679999996</v>
      </c>
      <c r="E15" s="23">
        <v>17333103.640000001</v>
      </c>
      <c r="F15" s="23">
        <v>17110040.140000001</v>
      </c>
      <c r="G15" s="23">
        <f t="shared" si="0"/>
        <v>1795284.0399999954</v>
      </c>
    </row>
    <row r="16" spans="1:7" x14ac:dyDescent="0.2">
      <c r="A16" s="30" t="s">
        <v>31</v>
      </c>
      <c r="B16" s="23">
        <v>54689846.789999999</v>
      </c>
      <c r="C16" s="23">
        <v>-7906971.8800000008</v>
      </c>
      <c r="D16" s="23">
        <v>46782874.910000004</v>
      </c>
      <c r="E16" s="23">
        <v>25413323.280000001</v>
      </c>
      <c r="F16" s="23">
        <v>25156453.260000002</v>
      </c>
      <c r="G16" s="23">
        <f t="shared" si="0"/>
        <v>21369551.630000003</v>
      </c>
    </row>
    <row r="17" spans="1:7" x14ac:dyDescent="0.2">
      <c r="A17" s="30" t="s">
        <v>32</v>
      </c>
      <c r="B17" s="23">
        <v>36944500.280000009</v>
      </c>
      <c r="C17" s="23">
        <v>35247414.840000004</v>
      </c>
      <c r="D17" s="23">
        <v>72191915.120000005</v>
      </c>
      <c r="E17" s="23">
        <v>66786936.909999996</v>
      </c>
      <c r="F17" s="23">
        <v>66533547.899999999</v>
      </c>
      <c r="G17" s="23">
        <f t="shared" si="0"/>
        <v>5404978.2100000083</v>
      </c>
    </row>
    <row r="18" spans="1:7" x14ac:dyDescent="0.2">
      <c r="A18" s="30" t="s">
        <v>33</v>
      </c>
      <c r="B18" s="23">
        <v>24794622.260000005</v>
      </c>
      <c r="C18" s="23">
        <v>-766146.82000000007</v>
      </c>
      <c r="D18" s="23">
        <v>24028475.439999998</v>
      </c>
      <c r="E18" s="23">
        <v>23189420.339999989</v>
      </c>
      <c r="F18" s="23">
        <v>22812769.799999993</v>
      </c>
      <c r="G18" s="23">
        <f t="shared" si="0"/>
        <v>839055.10000000894</v>
      </c>
    </row>
    <row r="19" spans="1:7" x14ac:dyDescent="0.2">
      <c r="A19" s="30" t="s">
        <v>34</v>
      </c>
      <c r="B19" s="23">
        <v>17506477.07</v>
      </c>
      <c r="C19" s="23">
        <v>5118776.4800000004</v>
      </c>
      <c r="D19" s="23">
        <v>22625253.549999997</v>
      </c>
      <c r="E19" s="23">
        <v>18701624.119999997</v>
      </c>
      <c r="F19" s="23">
        <v>18466121.219999995</v>
      </c>
      <c r="G19" s="23">
        <f t="shared" si="0"/>
        <v>3923629.4299999997</v>
      </c>
    </row>
    <row r="20" spans="1:7" x14ac:dyDescent="0.2">
      <c r="A20" s="30" t="s">
        <v>35</v>
      </c>
      <c r="B20" s="23">
        <v>2219930.3999999994</v>
      </c>
      <c r="C20" s="23">
        <v>-31985.000000000007</v>
      </c>
      <c r="D20" s="23">
        <v>2187945.4</v>
      </c>
      <c r="E20" s="23">
        <v>2179274.2200000002</v>
      </c>
      <c r="F20" s="23">
        <v>2163390.64</v>
      </c>
      <c r="G20" s="23">
        <f t="shared" si="0"/>
        <v>8671.179999999702</v>
      </c>
    </row>
    <row r="21" spans="1:7" x14ac:dyDescent="0.2">
      <c r="A21" s="30" t="s">
        <v>36</v>
      </c>
      <c r="B21" s="23">
        <v>11418922.819999998</v>
      </c>
      <c r="C21" s="23">
        <v>-1068586.3299999996</v>
      </c>
      <c r="D21" s="23">
        <v>10350336.489999995</v>
      </c>
      <c r="E21" s="23">
        <v>9566077.9199999981</v>
      </c>
      <c r="F21" s="23">
        <v>9434875.1499999985</v>
      </c>
      <c r="G21" s="23">
        <f t="shared" si="0"/>
        <v>784258.56999999657</v>
      </c>
    </row>
    <row r="22" spans="1:7" x14ac:dyDescent="0.2">
      <c r="A22" s="30" t="s">
        <v>37</v>
      </c>
      <c r="B22" s="23">
        <v>25076976.32</v>
      </c>
      <c r="C22" s="23">
        <v>284091.04000000015</v>
      </c>
      <c r="D22" s="23">
        <v>25361067.360000007</v>
      </c>
      <c r="E22" s="23">
        <v>24102845.940000005</v>
      </c>
      <c r="F22" s="23">
        <v>23280942.360000011</v>
      </c>
      <c r="G22" s="23">
        <f t="shared" si="0"/>
        <v>1258221.4200000018</v>
      </c>
    </row>
    <row r="23" spans="1:7" x14ac:dyDescent="0.2">
      <c r="A23" s="30" t="s">
        <v>38</v>
      </c>
      <c r="B23" s="23">
        <v>171724016.12999997</v>
      </c>
      <c r="C23" s="23">
        <v>-3700864.1199999982</v>
      </c>
      <c r="D23" s="23">
        <v>168023152.01000005</v>
      </c>
      <c r="E23" s="23">
        <v>148376710.81999999</v>
      </c>
      <c r="F23" s="23">
        <v>144342212.40000004</v>
      </c>
      <c r="G23" s="23">
        <f t="shared" si="0"/>
        <v>19646441.190000057</v>
      </c>
    </row>
    <row r="24" spans="1:7" x14ac:dyDescent="0.2">
      <c r="A24" s="30" t="s">
        <v>39</v>
      </c>
      <c r="B24" s="23">
        <v>63996510.929999992</v>
      </c>
      <c r="C24" s="23">
        <v>-242638.61999999994</v>
      </c>
      <c r="D24" s="23">
        <v>63753872.309999965</v>
      </c>
      <c r="E24" s="23">
        <v>60651150.300000012</v>
      </c>
      <c r="F24" s="23">
        <v>59468168.780000009</v>
      </c>
      <c r="G24" s="23">
        <f t="shared" si="0"/>
        <v>3102722.0099999532</v>
      </c>
    </row>
    <row r="25" spans="1:7" x14ac:dyDescent="0.2">
      <c r="A25" s="30" t="s">
        <v>40</v>
      </c>
      <c r="B25" s="23">
        <v>10216882.719999999</v>
      </c>
      <c r="C25" s="23">
        <v>-116709.33</v>
      </c>
      <c r="D25" s="23">
        <v>10100173.390000002</v>
      </c>
      <c r="E25" s="23">
        <v>9529259.3100000005</v>
      </c>
      <c r="F25" s="23">
        <v>9398480.209999999</v>
      </c>
      <c r="G25" s="23">
        <f t="shared" si="0"/>
        <v>570914.08000000194</v>
      </c>
    </row>
    <row r="26" spans="1:7" x14ac:dyDescent="0.2">
      <c r="A26" s="30" t="s">
        <v>41</v>
      </c>
      <c r="B26" s="23">
        <v>51229305.840000011</v>
      </c>
      <c r="C26" s="23">
        <v>-1586743.25</v>
      </c>
      <c r="D26" s="23">
        <v>49642562.590000004</v>
      </c>
      <c r="E26" s="23">
        <v>46300139.789999977</v>
      </c>
      <c r="F26" s="23">
        <v>45598196.599999979</v>
      </c>
      <c r="G26" s="23">
        <f t="shared" si="0"/>
        <v>3342422.8000000268</v>
      </c>
    </row>
    <row r="27" spans="1:7" x14ac:dyDescent="0.2">
      <c r="A27" s="30" t="s">
        <v>42</v>
      </c>
      <c r="B27" s="23">
        <v>95213305.469999999</v>
      </c>
      <c r="C27" s="23">
        <v>88547631.379999995</v>
      </c>
      <c r="D27" s="23">
        <v>183760936.85000008</v>
      </c>
      <c r="E27" s="23">
        <v>98328029.789999992</v>
      </c>
      <c r="F27" s="23">
        <v>98216318.710000008</v>
      </c>
      <c r="G27" s="23">
        <f t="shared" si="0"/>
        <v>85432907.060000092</v>
      </c>
    </row>
    <row r="28" spans="1:7" x14ac:dyDescent="0.2">
      <c r="A28" s="30" t="s">
        <v>43</v>
      </c>
      <c r="B28" s="23">
        <v>1701770529.7499993</v>
      </c>
      <c r="C28" s="23">
        <v>-78969018.97999993</v>
      </c>
      <c r="D28" s="23">
        <v>1622801510.7699986</v>
      </c>
      <c r="E28" s="23">
        <v>1520830850.8700006</v>
      </c>
      <c r="F28" s="23">
        <v>1497601170.4800007</v>
      </c>
      <c r="G28" s="23">
        <f t="shared" si="0"/>
        <v>101970659.89999795</v>
      </c>
    </row>
    <row r="29" spans="1:7" x14ac:dyDescent="0.2">
      <c r="A29" s="30" t="s">
        <v>44</v>
      </c>
      <c r="B29" s="23">
        <v>73961753.189999998</v>
      </c>
      <c r="C29" s="23">
        <v>-6039048.290000001</v>
      </c>
      <c r="D29" s="23">
        <v>67922704.900000006</v>
      </c>
      <c r="E29" s="23">
        <v>59385149.420000017</v>
      </c>
      <c r="F29" s="23">
        <v>58653368.560000017</v>
      </c>
      <c r="G29" s="23">
        <f t="shared" si="0"/>
        <v>8537555.4799999893</v>
      </c>
    </row>
    <row r="30" spans="1:7" x14ac:dyDescent="0.2">
      <c r="A30" s="30" t="s">
        <v>45</v>
      </c>
      <c r="B30" s="23">
        <v>25595389</v>
      </c>
      <c r="C30" s="23">
        <v>4811041.379999999</v>
      </c>
      <c r="D30" s="23">
        <v>30406430.38000001</v>
      </c>
      <c r="E30" s="23">
        <v>28005086.530000001</v>
      </c>
      <c r="F30" s="23">
        <v>27522992.489999998</v>
      </c>
      <c r="G30" s="23">
        <f t="shared" si="0"/>
        <v>2401343.8500000089</v>
      </c>
    </row>
    <row r="31" spans="1:7" x14ac:dyDescent="0.2">
      <c r="A31" s="30" t="s">
        <v>46</v>
      </c>
      <c r="B31" s="23">
        <v>21153990.959999997</v>
      </c>
      <c r="C31" s="23">
        <v>-1090115.9999999995</v>
      </c>
      <c r="D31" s="23">
        <v>20063874.959999997</v>
      </c>
      <c r="E31" s="23">
        <v>17906383.239999998</v>
      </c>
      <c r="F31" s="23">
        <v>17479656.420000002</v>
      </c>
      <c r="G31" s="23">
        <f t="shared" si="0"/>
        <v>2157491.7199999988</v>
      </c>
    </row>
    <row r="32" spans="1:7" x14ac:dyDescent="0.2">
      <c r="A32" s="30" t="s">
        <v>47</v>
      </c>
      <c r="B32" s="23">
        <v>138941537.37</v>
      </c>
      <c r="C32" s="23">
        <v>43855719.870000012</v>
      </c>
      <c r="D32" s="23">
        <v>182797257.24000004</v>
      </c>
      <c r="E32" s="23">
        <v>92012693.629999965</v>
      </c>
      <c r="F32" s="23">
        <v>90449539.649999961</v>
      </c>
      <c r="G32" s="23">
        <f t="shared" si="0"/>
        <v>90784563.610000074</v>
      </c>
    </row>
    <row r="33" spans="1:7" x14ac:dyDescent="0.2">
      <c r="A33" s="30" t="s">
        <v>48</v>
      </c>
      <c r="B33" s="23">
        <v>9107898.1600000001</v>
      </c>
      <c r="C33" s="23">
        <v>458447.2699999999</v>
      </c>
      <c r="D33" s="23">
        <v>9566345.4300000016</v>
      </c>
      <c r="E33" s="23">
        <v>8721635.5299999975</v>
      </c>
      <c r="F33" s="23">
        <v>8501827.4899999984</v>
      </c>
      <c r="G33" s="23">
        <f t="shared" si="0"/>
        <v>844709.9000000041</v>
      </c>
    </row>
    <row r="34" spans="1:7" x14ac:dyDescent="0.2">
      <c r="A34" s="30" t="s">
        <v>49</v>
      </c>
      <c r="B34" s="23">
        <v>7496066.4399999995</v>
      </c>
      <c r="C34" s="23">
        <v>-147988.81999999992</v>
      </c>
      <c r="D34" s="23">
        <v>7348077.6200000001</v>
      </c>
      <c r="E34" s="23">
        <v>6501801.6200000029</v>
      </c>
      <c r="F34" s="23">
        <v>6447601.2800000031</v>
      </c>
      <c r="G34" s="23">
        <f t="shared" si="0"/>
        <v>846275.99999999721</v>
      </c>
    </row>
    <row r="35" spans="1:7" x14ac:dyDescent="0.2">
      <c r="A35" s="30" t="s">
        <v>50</v>
      </c>
      <c r="B35" s="23">
        <v>83178606.479999974</v>
      </c>
      <c r="C35" s="23">
        <v>3807586.6799999988</v>
      </c>
      <c r="D35" s="23">
        <v>86986193.159999996</v>
      </c>
      <c r="E35" s="23">
        <v>80464253.980000034</v>
      </c>
      <c r="F35" s="23">
        <v>78774045.180000022</v>
      </c>
      <c r="G35" s="23">
        <f t="shared" si="0"/>
        <v>6521939.1799999624</v>
      </c>
    </row>
    <row r="36" spans="1:7" x14ac:dyDescent="0.2">
      <c r="A36" s="30" t="s">
        <v>51</v>
      </c>
      <c r="B36" s="23">
        <v>3967668.72</v>
      </c>
      <c r="C36" s="23">
        <v>-371042.33999999997</v>
      </c>
      <c r="D36" s="23">
        <v>3596626.38</v>
      </c>
      <c r="E36" s="23">
        <v>3300706.5999999996</v>
      </c>
      <c r="F36" s="23">
        <v>3262161.7299999995</v>
      </c>
      <c r="G36" s="23">
        <f t="shared" si="0"/>
        <v>295919.78000000026</v>
      </c>
    </row>
    <row r="37" spans="1:7" x14ac:dyDescent="0.2">
      <c r="A37" s="30" t="s">
        <v>52</v>
      </c>
      <c r="B37" s="23">
        <v>14879587.799999997</v>
      </c>
      <c r="C37" s="23">
        <v>-821376.67000000016</v>
      </c>
      <c r="D37" s="23">
        <v>14058211.130000005</v>
      </c>
      <c r="E37" s="23">
        <v>13301440.080000002</v>
      </c>
      <c r="F37" s="23">
        <v>13075215.470000001</v>
      </c>
      <c r="G37" s="23">
        <f t="shared" si="0"/>
        <v>756771.05000000261</v>
      </c>
    </row>
    <row r="38" spans="1:7" x14ac:dyDescent="0.2">
      <c r="A38" s="30" t="s">
        <v>53</v>
      </c>
      <c r="B38" s="23">
        <v>35108457.599999994</v>
      </c>
      <c r="C38" s="23">
        <v>-1366729.4899999998</v>
      </c>
      <c r="D38" s="23">
        <v>33741728.109999999</v>
      </c>
      <c r="E38" s="23">
        <v>32368350.48</v>
      </c>
      <c r="F38" s="23">
        <v>31816744.150000002</v>
      </c>
      <c r="G38" s="23">
        <f t="shared" si="0"/>
        <v>1373377.629999999</v>
      </c>
    </row>
    <row r="39" spans="1:7" x14ac:dyDescent="0.2">
      <c r="A39" s="30" t="s">
        <v>54</v>
      </c>
      <c r="B39" s="23">
        <v>19783638.240000006</v>
      </c>
      <c r="C39" s="23">
        <v>-505490.68999999948</v>
      </c>
      <c r="D39" s="23">
        <v>19278147.54999999</v>
      </c>
      <c r="E39" s="23">
        <v>17561669.399999999</v>
      </c>
      <c r="F39" s="23">
        <v>17270271.620000001</v>
      </c>
      <c r="G39" s="23">
        <f t="shared" si="0"/>
        <v>1716478.1499999911</v>
      </c>
    </row>
    <row r="40" spans="1:7" x14ac:dyDescent="0.2">
      <c r="A40" s="30" t="s">
        <v>55</v>
      </c>
      <c r="B40" s="23">
        <v>100553687.29000001</v>
      </c>
      <c r="C40" s="23">
        <v>11804910.270000001</v>
      </c>
      <c r="D40" s="23">
        <v>112358597.56000002</v>
      </c>
      <c r="E40" s="23">
        <v>108620139.33000001</v>
      </c>
      <c r="F40" s="23">
        <v>108439403.81000003</v>
      </c>
      <c r="G40" s="23">
        <f t="shared" si="0"/>
        <v>3738458.2300000042</v>
      </c>
    </row>
    <row r="41" spans="1:7" x14ac:dyDescent="0.2">
      <c r="A41" s="30" t="s">
        <v>56</v>
      </c>
      <c r="B41" s="23">
        <v>131225471.47</v>
      </c>
      <c r="C41" s="23">
        <v>21887645.499999996</v>
      </c>
      <c r="D41" s="23">
        <v>153113116.96999994</v>
      </c>
      <c r="E41" s="23">
        <v>123748864.45999998</v>
      </c>
      <c r="F41" s="23">
        <v>122665292.28999999</v>
      </c>
      <c r="G41" s="23">
        <f t="shared" si="0"/>
        <v>29364252.509999961</v>
      </c>
    </row>
    <row r="42" spans="1:7" x14ac:dyDescent="0.2">
      <c r="A42" s="30" t="s">
        <v>57</v>
      </c>
      <c r="B42" s="23">
        <v>12568895.159999998</v>
      </c>
      <c r="C42" s="23">
        <v>414684.08999999997</v>
      </c>
      <c r="D42" s="23">
        <v>12983579.25</v>
      </c>
      <c r="E42" s="23">
        <v>12339841.73</v>
      </c>
      <c r="F42" s="23">
        <v>12155074.890000001</v>
      </c>
      <c r="G42" s="23">
        <f t="shared" si="0"/>
        <v>643737.51999999955</v>
      </c>
    </row>
    <row r="43" spans="1:7" x14ac:dyDescent="0.2">
      <c r="A43" s="30" t="s">
        <v>58</v>
      </c>
      <c r="B43" s="23">
        <v>146363108.99000001</v>
      </c>
      <c r="C43" s="23">
        <v>38642737.600000001</v>
      </c>
      <c r="D43" s="23">
        <v>185005845.59</v>
      </c>
      <c r="E43" s="23">
        <v>167010730.74000004</v>
      </c>
      <c r="F43" s="23">
        <v>165637494.54000005</v>
      </c>
      <c r="G43" s="23">
        <f t="shared" si="0"/>
        <v>17995114.849999964</v>
      </c>
    </row>
    <row r="44" spans="1:7" x14ac:dyDescent="0.2">
      <c r="A44" s="30" t="s">
        <v>59</v>
      </c>
      <c r="B44" s="23">
        <v>98602370.570000008</v>
      </c>
      <c r="C44" s="23">
        <v>-5381457.0299999984</v>
      </c>
      <c r="D44" s="23">
        <v>93220913.540000051</v>
      </c>
      <c r="E44" s="23">
        <v>89207344.650000006</v>
      </c>
      <c r="F44" s="23">
        <v>88325290.210000008</v>
      </c>
      <c r="G44" s="23">
        <f t="shared" si="0"/>
        <v>4013568.8900000453</v>
      </c>
    </row>
    <row r="45" spans="1:7" x14ac:dyDescent="0.2">
      <c r="A45" s="30" t="s">
        <v>60</v>
      </c>
      <c r="B45" s="23">
        <v>107948318.45</v>
      </c>
      <c r="C45" s="23">
        <v>310963154.29000008</v>
      </c>
      <c r="D45" s="23">
        <v>418911472.74000007</v>
      </c>
      <c r="E45" s="23">
        <v>328142789.76999998</v>
      </c>
      <c r="F45" s="23">
        <v>305354700.87999994</v>
      </c>
      <c r="G45" s="23">
        <f t="shared" si="0"/>
        <v>90768682.970000088</v>
      </c>
    </row>
    <row r="46" spans="1:7" x14ac:dyDescent="0.2">
      <c r="A46" s="30" t="s">
        <v>61</v>
      </c>
      <c r="B46" s="23">
        <v>8112680.0899999989</v>
      </c>
      <c r="C46" s="23">
        <v>-938245.47000000009</v>
      </c>
      <c r="D46" s="23">
        <v>7174434.6200000029</v>
      </c>
      <c r="E46" s="23">
        <v>6759485.8300000019</v>
      </c>
      <c r="F46" s="23">
        <v>6660456.9400000013</v>
      </c>
      <c r="G46" s="23">
        <f t="shared" si="0"/>
        <v>414948.79000000097</v>
      </c>
    </row>
    <row r="47" spans="1:7" x14ac:dyDescent="0.2">
      <c r="A47" s="30" t="s">
        <v>62</v>
      </c>
      <c r="B47" s="23">
        <v>22500000</v>
      </c>
      <c r="C47" s="23">
        <v>12811751.080000002</v>
      </c>
      <c r="D47" s="23">
        <v>35311751.079999998</v>
      </c>
      <c r="E47" s="23">
        <v>31162921.879999999</v>
      </c>
      <c r="F47" s="23">
        <v>31162921.879999999</v>
      </c>
      <c r="G47" s="23">
        <f t="shared" si="0"/>
        <v>4148829.1999999993</v>
      </c>
    </row>
    <row r="48" spans="1:7" x14ac:dyDescent="0.2">
      <c r="A48" s="30" t="s">
        <v>63</v>
      </c>
      <c r="B48" s="23">
        <v>71876106.189999998</v>
      </c>
      <c r="C48" s="23">
        <v>4204855.63</v>
      </c>
      <c r="D48" s="23">
        <v>76080961.820000008</v>
      </c>
      <c r="E48" s="23">
        <v>68059330.579999983</v>
      </c>
      <c r="F48" s="23">
        <v>67069440.509999998</v>
      </c>
      <c r="G48" s="23">
        <f t="shared" si="0"/>
        <v>8021631.2400000244</v>
      </c>
    </row>
    <row r="49" spans="1:7" x14ac:dyDescent="0.2">
      <c r="A49" s="30" t="s">
        <v>64</v>
      </c>
      <c r="B49" s="23">
        <v>8001528.4800000014</v>
      </c>
      <c r="C49" s="23">
        <v>-1100890.22</v>
      </c>
      <c r="D49" s="23">
        <v>6900638.2599999998</v>
      </c>
      <c r="E49" s="23">
        <v>6551356.1899999995</v>
      </c>
      <c r="F49" s="23">
        <v>6230655.3699999992</v>
      </c>
      <c r="G49" s="23">
        <f t="shared" si="0"/>
        <v>349282.0700000003</v>
      </c>
    </row>
    <row r="50" spans="1:7" x14ac:dyDescent="0.2">
      <c r="A50" s="30" t="s">
        <v>65</v>
      </c>
      <c r="B50" s="23">
        <v>69334446.120000005</v>
      </c>
      <c r="C50" s="23">
        <v>33943300.519999996</v>
      </c>
      <c r="D50" s="23">
        <v>103277746.64000002</v>
      </c>
      <c r="E50" s="23">
        <v>99650752.230000019</v>
      </c>
      <c r="F50" s="23">
        <v>99493199.26000002</v>
      </c>
      <c r="G50" s="23">
        <f t="shared" si="0"/>
        <v>3626994.4099999964</v>
      </c>
    </row>
    <row r="51" spans="1:7" x14ac:dyDescent="0.2">
      <c r="A51" s="30" t="s">
        <v>66</v>
      </c>
      <c r="B51" s="23">
        <v>38958869.009999998</v>
      </c>
      <c r="C51" s="23">
        <v>13039331.639999997</v>
      </c>
      <c r="D51" s="23">
        <v>51998200.649999976</v>
      </c>
      <c r="E51" s="23">
        <v>44433980.149999961</v>
      </c>
      <c r="F51" s="23">
        <v>43781649.069999963</v>
      </c>
      <c r="G51" s="23">
        <f t="shared" si="0"/>
        <v>7564220.5000000149</v>
      </c>
    </row>
    <row r="52" spans="1:7" x14ac:dyDescent="0.2">
      <c r="A52" s="30" t="s">
        <v>67</v>
      </c>
      <c r="B52" s="23">
        <v>6059680.7999999998</v>
      </c>
      <c r="C52" s="23">
        <v>16626753.040000003</v>
      </c>
      <c r="D52" s="23">
        <v>22686433.839999996</v>
      </c>
      <c r="E52" s="23">
        <v>6558766.8700000001</v>
      </c>
      <c r="F52" s="23">
        <v>6482594.2000000002</v>
      </c>
      <c r="G52" s="23">
        <f t="shared" si="0"/>
        <v>16127666.969999995</v>
      </c>
    </row>
    <row r="53" spans="1:7" x14ac:dyDescent="0.2">
      <c r="A53" s="30" t="s">
        <v>68</v>
      </c>
      <c r="B53" s="23">
        <v>98632129.899999976</v>
      </c>
      <c r="C53" s="23">
        <v>56056189.869999997</v>
      </c>
      <c r="D53" s="23">
        <v>154688319.76999998</v>
      </c>
      <c r="E53" s="23">
        <v>133837336.02000009</v>
      </c>
      <c r="F53" s="23">
        <v>128934856.52000009</v>
      </c>
      <c r="G53" s="23">
        <f t="shared" si="0"/>
        <v>20850983.749999896</v>
      </c>
    </row>
    <row r="54" spans="1:7" x14ac:dyDescent="0.2">
      <c r="A54" s="30" t="s">
        <v>69</v>
      </c>
      <c r="B54" s="23">
        <v>111073070.33999999</v>
      </c>
      <c r="C54" s="23">
        <v>6356671.9000000004</v>
      </c>
      <c r="D54" s="23">
        <v>117429742.23999998</v>
      </c>
      <c r="E54" s="23">
        <v>114477901.00999998</v>
      </c>
      <c r="F54" s="23">
        <v>113854788.09999998</v>
      </c>
      <c r="G54" s="23">
        <f t="shared" si="0"/>
        <v>2951841.2300000042</v>
      </c>
    </row>
    <row r="55" spans="1:7" x14ac:dyDescent="0.2">
      <c r="A55" s="30" t="s">
        <v>70</v>
      </c>
      <c r="B55" s="23">
        <v>142041262.40000001</v>
      </c>
      <c r="C55" s="23">
        <v>98056717.719999999</v>
      </c>
      <c r="D55" s="23">
        <v>240097980.51999989</v>
      </c>
      <c r="E55" s="23">
        <v>176374239.71999994</v>
      </c>
      <c r="F55" s="23">
        <v>175146200.46999994</v>
      </c>
      <c r="G55" s="23">
        <f t="shared" si="0"/>
        <v>63723740.799999952</v>
      </c>
    </row>
    <row r="56" spans="1:7" x14ac:dyDescent="0.2">
      <c r="A56" s="30" t="s">
        <v>71</v>
      </c>
      <c r="B56" s="23">
        <v>699122910.16999984</v>
      </c>
      <c r="C56" s="23">
        <v>882124396.37999952</v>
      </c>
      <c r="D56" s="23">
        <v>1581247306.5499995</v>
      </c>
      <c r="E56" s="23">
        <v>1097193196.3699994</v>
      </c>
      <c r="F56" s="23">
        <v>1052166154.7499996</v>
      </c>
      <c r="G56" s="23">
        <f t="shared" si="0"/>
        <v>484054110.18000007</v>
      </c>
    </row>
    <row r="57" spans="1:7" x14ac:dyDescent="0.2">
      <c r="A57" s="30" t="s">
        <v>72</v>
      </c>
      <c r="B57" s="23">
        <v>79603513.929999962</v>
      </c>
      <c r="C57" s="23">
        <v>42247424.180000007</v>
      </c>
      <c r="D57" s="23">
        <v>121850938.10999995</v>
      </c>
      <c r="E57" s="23">
        <v>89728840.749999985</v>
      </c>
      <c r="F57" s="23">
        <v>88840090.339999989</v>
      </c>
      <c r="G57" s="23">
        <f t="shared" si="0"/>
        <v>32122097.35999997</v>
      </c>
    </row>
    <row r="58" spans="1:7" x14ac:dyDescent="0.2">
      <c r="A58" s="30" t="s">
        <v>73</v>
      </c>
      <c r="B58" s="23">
        <v>141040913.31999999</v>
      </c>
      <c r="C58" s="23">
        <v>-13580535.329999998</v>
      </c>
      <c r="D58" s="23">
        <v>127460377.98999999</v>
      </c>
      <c r="E58" s="23">
        <v>0</v>
      </c>
      <c r="F58" s="23">
        <v>0</v>
      </c>
      <c r="G58" s="23">
        <f t="shared" si="0"/>
        <v>127460377.98999999</v>
      </c>
    </row>
    <row r="59" spans="1:7" x14ac:dyDescent="0.2">
      <c r="A59" s="30" t="s">
        <v>74</v>
      </c>
      <c r="B59" s="23">
        <v>149540157.23999998</v>
      </c>
      <c r="C59" s="23">
        <v>14070425.280000001</v>
      </c>
      <c r="D59" s="23">
        <v>163610582.51999998</v>
      </c>
      <c r="E59" s="23">
        <v>134072252.10000004</v>
      </c>
      <c r="F59" s="23">
        <v>134052252.10000004</v>
      </c>
      <c r="G59" s="23">
        <f t="shared" si="0"/>
        <v>29538330.419999942</v>
      </c>
    </row>
    <row r="60" spans="1:7" x14ac:dyDescent="0.2">
      <c r="A60" s="30" t="s">
        <v>75</v>
      </c>
      <c r="B60" s="23">
        <v>149204103.88</v>
      </c>
      <c r="C60" s="23">
        <v>14111570.319999998</v>
      </c>
      <c r="D60" s="23">
        <v>163315674.20000002</v>
      </c>
      <c r="E60" s="23">
        <v>163115674.20000002</v>
      </c>
      <c r="F60" s="23">
        <v>163115674.20000002</v>
      </c>
      <c r="G60" s="23">
        <f t="shared" si="0"/>
        <v>200000</v>
      </c>
    </row>
    <row r="61" spans="1:7" x14ac:dyDescent="0.2">
      <c r="A61" s="30" t="s">
        <v>76</v>
      </c>
      <c r="B61" s="23">
        <v>55242874.129999995</v>
      </c>
      <c r="C61" s="23">
        <v>57049274.359999985</v>
      </c>
      <c r="D61" s="23">
        <v>112292148.48999999</v>
      </c>
      <c r="E61" s="23">
        <v>95246668.479999989</v>
      </c>
      <c r="F61" s="23">
        <v>95246668.479999989</v>
      </c>
      <c r="G61" s="23">
        <f t="shared" si="0"/>
        <v>17045480.010000005</v>
      </c>
    </row>
    <row r="62" spans="1:7" x14ac:dyDescent="0.2">
      <c r="A62" s="30" t="s">
        <v>77</v>
      </c>
      <c r="B62" s="23">
        <v>6001908.8000000007</v>
      </c>
      <c r="C62" s="23">
        <v>19258425.229999997</v>
      </c>
      <c r="D62" s="23">
        <v>25260334.029999997</v>
      </c>
      <c r="E62" s="23">
        <v>15743424.739999998</v>
      </c>
      <c r="F62" s="23">
        <v>15743424.739999998</v>
      </c>
      <c r="G62" s="23">
        <f t="shared" si="0"/>
        <v>9516909.2899999991</v>
      </c>
    </row>
    <row r="63" spans="1:7" x14ac:dyDescent="0.2">
      <c r="A63" s="30" t="s">
        <v>78</v>
      </c>
      <c r="B63" s="23">
        <v>16391731.080000002</v>
      </c>
      <c r="C63" s="23">
        <v>1398456.56</v>
      </c>
      <c r="D63" s="23">
        <v>17790187.640000001</v>
      </c>
      <c r="E63" s="23">
        <v>12595780.010000005</v>
      </c>
      <c r="F63" s="23">
        <v>12449444.480000004</v>
      </c>
      <c r="G63" s="23">
        <f t="shared" si="0"/>
        <v>5194407.6299999952</v>
      </c>
    </row>
    <row r="64" spans="1:7" x14ac:dyDescent="0.2">
      <c r="A64" s="30" t="s">
        <v>79</v>
      </c>
      <c r="B64" s="23">
        <v>4859542.2300000004</v>
      </c>
      <c r="C64" s="23">
        <v>409240.21000000008</v>
      </c>
      <c r="D64" s="23">
        <v>5268782.4400000013</v>
      </c>
      <c r="E64" s="23">
        <v>4724205.0900000008</v>
      </c>
      <c r="F64" s="23">
        <v>4665925.1700000009</v>
      </c>
      <c r="G64" s="23">
        <f t="shared" si="0"/>
        <v>544577.35000000056</v>
      </c>
    </row>
    <row r="65" spans="1:7" x14ac:dyDescent="0.2">
      <c r="A65" s="30" t="s">
        <v>80</v>
      </c>
      <c r="B65" s="23">
        <v>16144139.320000006</v>
      </c>
      <c r="C65" s="23">
        <v>-1544480.9000000008</v>
      </c>
      <c r="D65" s="23">
        <v>14599658.420000007</v>
      </c>
      <c r="E65" s="23">
        <v>13312931.040000007</v>
      </c>
      <c r="F65" s="23">
        <v>13104138.460000006</v>
      </c>
      <c r="G65" s="23">
        <f t="shared" si="0"/>
        <v>1286727.3800000008</v>
      </c>
    </row>
    <row r="66" spans="1:7" x14ac:dyDescent="0.2">
      <c r="A66" s="30" t="s">
        <v>81</v>
      </c>
      <c r="B66" s="23">
        <v>3181669.85</v>
      </c>
      <c r="C66" s="23">
        <v>-118145.89</v>
      </c>
      <c r="D66" s="23">
        <v>3063523.9600000004</v>
      </c>
      <c r="E66" s="23">
        <v>2909518.8000000003</v>
      </c>
      <c r="F66" s="23">
        <v>2862013.52</v>
      </c>
      <c r="G66" s="23">
        <f t="shared" si="0"/>
        <v>154005.16000000015</v>
      </c>
    </row>
    <row r="67" spans="1:7" x14ac:dyDescent="0.2">
      <c r="A67" s="30" t="s">
        <v>82</v>
      </c>
      <c r="B67" s="23">
        <v>22862652</v>
      </c>
      <c r="C67" s="23">
        <v>14077999.93</v>
      </c>
      <c r="D67" s="23">
        <v>36940651.93</v>
      </c>
      <c r="E67" s="23">
        <v>36756966.950000003</v>
      </c>
      <c r="F67" s="23">
        <v>36756966.950000003</v>
      </c>
      <c r="G67" s="23">
        <f t="shared" si="0"/>
        <v>183684.97999999672</v>
      </c>
    </row>
    <row r="68" spans="1:7" x14ac:dyDescent="0.2">
      <c r="A68" s="30" t="s">
        <v>83</v>
      </c>
      <c r="B68" s="23">
        <v>90127210.989999995</v>
      </c>
      <c r="C68" s="23">
        <v>19834382.170000002</v>
      </c>
      <c r="D68" s="23">
        <v>109961593.16</v>
      </c>
      <c r="E68" s="23">
        <v>109961593.01000001</v>
      </c>
      <c r="F68" s="23">
        <v>109961593.01000001</v>
      </c>
      <c r="G68" s="23">
        <f t="shared" si="0"/>
        <v>0.14999999105930328</v>
      </c>
    </row>
    <row r="69" spans="1:7" x14ac:dyDescent="0.2">
      <c r="A69" s="30" t="s">
        <v>84</v>
      </c>
      <c r="B69" s="23">
        <v>82109272.579999998</v>
      </c>
      <c r="C69" s="23">
        <v>40275205.550000004</v>
      </c>
      <c r="D69" s="23">
        <v>122384478.13000001</v>
      </c>
      <c r="E69" s="23">
        <v>110846316.81</v>
      </c>
      <c r="F69" s="23">
        <v>104987700.88999999</v>
      </c>
      <c r="G69" s="23">
        <f t="shared" si="0"/>
        <v>11538161.320000008</v>
      </c>
    </row>
    <row r="70" spans="1:7" x14ac:dyDescent="0.2">
      <c r="A70" s="30" t="s">
        <v>85</v>
      </c>
      <c r="B70" s="23">
        <v>130015715.03</v>
      </c>
      <c r="C70" s="23">
        <v>10298489</v>
      </c>
      <c r="D70" s="23">
        <v>140314204.03</v>
      </c>
      <c r="E70" s="23">
        <v>140314203.95999998</v>
      </c>
      <c r="F70" s="23">
        <v>140314203.95999998</v>
      </c>
      <c r="G70" s="23">
        <f t="shared" si="0"/>
        <v>7.0000022649765015E-2</v>
      </c>
    </row>
    <row r="71" spans="1:7" x14ac:dyDescent="0.2">
      <c r="A71" s="30" t="s">
        <v>86</v>
      </c>
      <c r="B71" s="23">
        <v>15283244.880000001</v>
      </c>
      <c r="C71" s="23">
        <v>0</v>
      </c>
      <c r="D71" s="23">
        <v>15283244.880000001</v>
      </c>
      <c r="E71" s="23">
        <v>15283244.76</v>
      </c>
      <c r="F71" s="23">
        <v>15283244.76</v>
      </c>
      <c r="G71" s="23">
        <f t="shared" si="0"/>
        <v>0.12000000104308128</v>
      </c>
    </row>
    <row r="72" spans="1:7" x14ac:dyDescent="0.2">
      <c r="A72" s="30" t="s">
        <v>87</v>
      </c>
      <c r="B72" s="23">
        <v>67782636.599999994</v>
      </c>
      <c r="C72" s="23">
        <v>-1684413.45</v>
      </c>
      <c r="D72" s="23">
        <v>66098223.149999999</v>
      </c>
      <c r="E72" s="23">
        <v>66098222.549999997</v>
      </c>
      <c r="F72" s="23">
        <v>66098222.549999997</v>
      </c>
      <c r="G72" s="23">
        <f t="shared" ref="G72:G82" si="1">D72-E72</f>
        <v>0.60000000149011612</v>
      </c>
    </row>
    <row r="73" spans="1:7" x14ac:dyDescent="0.2">
      <c r="A73" s="30" t="s">
        <v>88</v>
      </c>
      <c r="B73" s="23">
        <v>67898430.560000002</v>
      </c>
      <c r="C73" s="23">
        <v>9920496.4199999981</v>
      </c>
      <c r="D73" s="23">
        <v>77818926.980000004</v>
      </c>
      <c r="E73" s="23">
        <v>77818926.940000013</v>
      </c>
      <c r="F73" s="23">
        <v>77818926.940000013</v>
      </c>
      <c r="G73" s="23">
        <f t="shared" si="1"/>
        <v>3.9999991655349731E-2</v>
      </c>
    </row>
    <row r="74" spans="1:7" x14ac:dyDescent="0.2">
      <c r="A74" s="30" t="s">
        <v>89</v>
      </c>
      <c r="B74" s="23">
        <v>18941910.640000001</v>
      </c>
      <c r="C74" s="23">
        <v>7673858.7000000002</v>
      </c>
      <c r="D74" s="23">
        <v>26615769.34</v>
      </c>
      <c r="E74" s="23">
        <v>26615769.050000001</v>
      </c>
      <c r="F74" s="23">
        <v>26615769.050000001</v>
      </c>
      <c r="G74" s="23">
        <f t="shared" si="1"/>
        <v>0.28999999910593033</v>
      </c>
    </row>
    <row r="75" spans="1:7" x14ac:dyDescent="0.2">
      <c r="A75" s="30" t="s">
        <v>90</v>
      </c>
      <c r="B75" s="23">
        <v>15724168.439999999</v>
      </c>
      <c r="C75" s="23">
        <v>6599662.0999999996</v>
      </c>
      <c r="D75" s="23">
        <v>22323830.539999999</v>
      </c>
      <c r="E75" s="23">
        <v>22323830.420000002</v>
      </c>
      <c r="F75" s="23">
        <v>22323830.420000002</v>
      </c>
      <c r="G75" s="23">
        <f t="shared" si="1"/>
        <v>0.11999999731779099</v>
      </c>
    </row>
    <row r="76" spans="1:7" x14ac:dyDescent="0.2">
      <c r="A76" s="30" t="s">
        <v>91</v>
      </c>
      <c r="B76" s="23">
        <v>102250937.26000001</v>
      </c>
      <c r="C76" s="23">
        <v>82721638.189999998</v>
      </c>
      <c r="D76" s="23">
        <v>184972575.45000005</v>
      </c>
      <c r="E76" s="23">
        <v>168690687.70000002</v>
      </c>
      <c r="F76" s="23">
        <v>150557514.32999998</v>
      </c>
      <c r="G76" s="23">
        <f t="shared" si="1"/>
        <v>16281887.75000003</v>
      </c>
    </row>
    <row r="77" spans="1:7" x14ac:dyDescent="0.2">
      <c r="A77" s="30" t="s">
        <v>92</v>
      </c>
      <c r="B77" s="23">
        <v>47283526.399999999</v>
      </c>
      <c r="C77" s="23">
        <v>1428911.47</v>
      </c>
      <c r="D77" s="23">
        <v>48712437.869999997</v>
      </c>
      <c r="E77" s="23">
        <v>48712437.869999997</v>
      </c>
      <c r="F77" s="23">
        <v>48712437.869999997</v>
      </c>
      <c r="G77" s="23">
        <f t="shared" si="1"/>
        <v>0</v>
      </c>
    </row>
    <row r="78" spans="1:7" x14ac:dyDescent="0.2">
      <c r="A78" s="30" t="s">
        <v>93</v>
      </c>
      <c r="B78" s="23">
        <v>7057519.4400000004</v>
      </c>
      <c r="C78" s="23">
        <v>6500001</v>
      </c>
      <c r="D78" s="23">
        <v>13557520.440000001</v>
      </c>
      <c r="E78" s="23">
        <v>13557520.42</v>
      </c>
      <c r="F78" s="23">
        <v>13557520.42</v>
      </c>
      <c r="G78" s="23">
        <f t="shared" si="1"/>
        <v>2.0000001415610313E-2</v>
      </c>
    </row>
    <row r="79" spans="1:7" x14ac:dyDescent="0.2">
      <c r="A79" s="30" t="s">
        <v>97</v>
      </c>
      <c r="B79" s="23">
        <v>0</v>
      </c>
      <c r="C79" s="23">
        <v>2765000.46</v>
      </c>
      <c r="D79" s="23">
        <v>2765000.46</v>
      </c>
      <c r="E79" s="23">
        <v>2765000</v>
      </c>
      <c r="F79" s="23">
        <v>2765000</v>
      </c>
      <c r="G79" s="23">
        <f t="shared" si="1"/>
        <v>0.4599999999627471</v>
      </c>
    </row>
    <row r="80" spans="1:7" x14ac:dyDescent="0.2">
      <c r="A80" s="30" t="s">
        <v>94</v>
      </c>
      <c r="B80" s="23">
        <v>3642767.52</v>
      </c>
      <c r="C80" s="23">
        <v>0</v>
      </c>
      <c r="D80" s="23">
        <v>3642767.52</v>
      </c>
      <c r="E80" s="23">
        <v>3642767.52</v>
      </c>
      <c r="F80" s="23">
        <v>3642767.52</v>
      </c>
      <c r="G80" s="23">
        <f t="shared" si="1"/>
        <v>0</v>
      </c>
    </row>
    <row r="81" spans="1:7" x14ac:dyDescent="0.2">
      <c r="A81" s="30" t="s">
        <v>95</v>
      </c>
      <c r="B81" s="23">
        <v>459013533.02000004</v>
      </c>
      <c r="C81" s="23">
        <v>14431578.599999994</v>
      </c>
      <c r="D81" s="23">
        <v>473445111.61999983</v>
      </c>
      <c r="E81" s="23">
        <v>472007487.53999984</v>
      </c>
      <c r="F81" s="23">
        <v>471254889.64999992</v>
      </c>
      <c r="G81" s="23">
        <f t="shared" si="1"/>
        <v>1437624.0799999833</v>
      </c>
    </row>
    <row r="82" spans="1:7" x14ac:dyDescent="0.2">
      <c r="A82" s="30" t="s">
        <v>96</v>
      </c>
      <c r="B82" s="23">
        <v>29921017.439999998</v>
      </c>
      <c r="C82" s="23">
        <v>5397684.3199999994</v>
      </c>
      <c r="D82" s="23">
        <v>35318701.759999998</v>
      </c>
      <c r="E82" s="23">
        <v>26825229.000000004</v>
      </c>
      <c r="F82" s="23">
        <v>24482898.080000002</v>
      </c>
      <c r="G82" s="23">
        <f t="shared" si="1"/>
        <v>8493472.7599999942</v>
      </c>
    </row>
    <row r="83" spans="1:7" x14ac:dyDescent="0.2">
      <c r="A83" s="30"/>
      <c r="B83" s="24"/>
      <c r="C83" s="24"/>
      <c r="D83" s="24"/>
      <c r="E83" s="24"/>
      <c r="F83" s="24"/>
      <c r="G83" s="24"/>
    </row>
    <row r="84" spans="1:7" x14ac:dyDescent="0.2">
      <c r="A84" s="31" t="s">
        <v>10</v>
      </c>
      <c r="B84" s="25">
        <f>SUM(B7:B82)</f>
        <v>6573496684.329999</v>
      </c>
      <c r="C84" s="25">
        <f t="shared" ref="C84:G84" si="2">SUM(C7:C82)</f>
        <v>1848031754.6199992</v>
      </c>
      <c r="D84" s="25">
        <f t="shared" si="2"/>
        <v>8421528438.3499966</v>
      </c>
      <c r="E84" s="25">
        <f t="shared" si="2"/>
        <v>7031343701.8400011</v>
      </c>
      <c r="F84" s="25">
        <f t="shared" si="2"/>
        <v>6883313228.9400005</v>
      </c>
      <c r="G84" s="25">
        <f t="shared" si="2"/>
        <v>1390184736.5099974</v>
      </c>
    </row>
    <row r="88" spans="1:7" ht="45" customHeight="1" x14ac:dyDescent="0.2">
      <c r="A88" s="34" t="s">
        <v>99</v>
      </c>
      <c r="B88" s="35"/>
      <c r="C88" s="35"/>
      <c r="D88" s="35"/>
      <c r="E88" s="35"/>
      <c r="F88" s="35"/>
      <c r="G88" s="36"/>
    </row>
    <row r="90" spans="1:7" x14ac:dyDescent="0.2">
      <c r="A90" s="13"/>
      <c r="B90" s="16" t="s">
        <v>0</v>
      </c>
      <c r="C90" s="17"/>
      <c r="D90" s="17"/>
      <c r="E90" s="17"/>
      <c r="F90" s="18"/>
      <c r="G90" s="37" t="s">
        <v>7</v>
      </c>
    </row>
    <row r="91" spans="1:7" ht="22.5" x14ac:dyDescent="0.2">
      <c r="A91" s="14" t="s">
        <v>1</v>
      </c>
      <c r="B91" s="3" t="s">
        <v>2</v>
      </c>
      <c r="C91" s="3" t="s">
        <v>3</v>
      </c>
      <c r="D91" s="3" t="s">
        <v>4</v>
      </c>
      <c r="E91" s="3" t="s">
        <v>5</v>
      </c>
      <c r="F91" s="3" t="s">
        <v>6</v>
      </c>
      <c r="G91" s="38"/>
    </row>
    <row r="92" spans="1:7" x14ac:dyDescent="0.2">
      <c r="A92" s="15"/>
      <c r="B92" s="4">
        <v>1</v>
      </c>
      <c r="C92" s="4">
        <v>2</v>
      </c>
      <c r="D92" s="4" t="s">
        <v>8</v>
      </c>
      <c r="E92" s="4">
        <v>4</v>
      </c>
      <c r="F92" s="4">
        <v>5</v>
      </c>
      <c r="G92" s="4" t="s">
        <v>9</v>
      </c>
    </row>
    <row r="93" spans="1:7" x14ac:dyDescent="0.2">
      <c r="A93" s="7"/>
      <c r="B93" s="8"/>
      <c r="C93" s="8"/>
      <c r="D93" s="8"/>
      <c r="E93" s="8"/>
      <c r="F93" s="8"/>
      <c r="G93" s="8"/>
    </row>
    <row r="94" spans="1:7" x14ac:dyDescent="0.2">
      <c r="A94" s="19" t="s">
        <v>11</v>
      </c>
      <c r="B94" s="9">
        <v>0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</row>
    <row r="95" spans="1:7" x14ac:dyDescent="0.2">
      <c r="A95" s="19" t="s">
        <v>12</v>
      </c>
      <c r="B95" s="9">
        <v>0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</row>
    <row r="96" spans="1:7" x14ac:dyDescent="0.2">
      <c r="A96" s="19" t="s">
        <v>13</v>
      </c>
      <c r="B96" s="9">
        <v>0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</row>
    <row r="97" spans="1:7" x14ac:dyDescent="0.2">
      <c r="A97" s="19" t="s">
        <v>14</v>
      </c>
      <c r="B97" s="9">
        <v>0</v>
      </c>
      <c r="C97" s="9">
        <v>0</v>
      </c>
      <c r="D97" s="9">
        <v>0</v>
      </c>
      <c r="E97" s="9">
        <v>0</v>
      </c>
      <c r="F97" s="9">
        <v>0</v>
      </c>
      <c r="G97" s="9">
        <v>0</v>
      </c>
    </row>
    <row r="98" spans="1:7" x14ac:dyDescent="0.2">
      <c r="A98" s="2"/>
      <c r="B98" s="10"/>
      <c r="C98" s="10"/>
      <c r="D98" s="10"/>
      <c r="E98" s="10"/>
      <c r="F98" s="10"/>
      <c r="G98" s="10"/>
    </row>
    <row r="99" spans="1:7" x14ac:dyDescent="0.2">
      <c r="A99" s="20" t="s">
        <v>10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</row>
    <row r="102" spans="1:7" ht="45" customHeight="1" x14ac:dyDescent="0.2">
      <c r="A102" s="34" t="s">
        <v>100</v>
      </c>
      <c r="B102" s="35"/>
      <c r="C102" s="35"/>
      <c r="D102" s="35"/>
      <c r="E102" s="35"/>
      <c r="F102" s="35"/>
      <c r="G102" s="36"/>
    </row>
    <row r="103" spans="1:7" x14ac:dyDescent="0.2">
      <c r="A103" s="13"/>
      <c r="B103" s="16" t="s">
        <v>0</v>
      </c>
      <c r="C103" s="17"/>
      <c r="D103" s="17"/>
      <c r="E103" s="17"/>
      <c r="F103" s="18"/>
      <c r="G103" s="37" t="s">
        <v>7</v>
      </c>
    </row>
    <row r="104" spans="1:7" ht="22.5" x14ac:dyDescent="0.2">
      <c r="A104" s="14" t="s">
        <v>1</v>
      </c>
      <c r="B104" s="3" t="s">
        <v>2</v>
      </c>
      <c r="C104" s="3" t="s">
        <v>3</v>
      </c>
      <c r="D104" s="3" t="s">
        <v>4</v>
      </c>
      <c r="E104" s="3" t="s">
        <v>5</v>
      </c>
      <c r="F104" s="3" t="s">
        <v>6</v>
      </c>
      <c r="G104" s="38"/>
    </row>
    <row r="105" spans="1:7" x14ac:dyDescent="0.2">
      <c r="A105" s="15"/>
      <c r="B105" s="4">
        <v>1</v>
      </c>
      <c r="C105" s="4">
        <v>2</v>
      </c>
      <c r="D105" s="4" t="s">
        <v>8</v>
      </c>
      <c r="E105" s="4">
        <v>4</v>
      </c>
      <c r="F105" s="4">
        <v>5</v>
      </c>
      <c r="G105" s="4" t="s">
        <v>9</v>
      </c>
    </row>
    <row r="106" spans="1:7" x14ac:dyDescent="0.2">
      <c r="A106" s="7"/>
      <c r="B106" s="8"/>
      <c r="C106" s="8"/>
      <c r="D106" s="8"/>
      <c r="E106" s="8"/>
      <c r="F106" s="8"/>
      <c r="G106" s="8"/>
    </row>
    <row r="107" spans="1:7" ht="22.5" x14ac:dyDescent="0.2">
      <c r="A107" s="21" t="s">
        <v>15</v>
      </c>
      <c r="B107" s="9">
        <v>0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</row>
    <row r="108" spans="1:7" x14ac:dyDescent="0.2">
      <c r="A108" s="21"/>
      <c r="B108" s="9"/>
      <c r="C108" s="9"/>
      <c r="D108" s="9"/>
      <c r="E108" s="9"/>
      <c r="F108" s="9"/>
      <c r="G108" s="9"/>
    </row>
    <row r="109" spans="1:7" x14ac:dyDescent="0.2">
      <c r="A109" s="21" t="s">
        <v>16</v>
      </c>
      <c r="B109" s="9">
        <v>0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</row>
    <row r="110" spans="1:7" x14ac:dyDescent="0.2">
      <c r="A110" s="21"/>
      <c r="B110" s="9"/>
      <c r="C110" s="9"/>
      <c r="D110" s="9"/>
      <c r="E110" s="9"/>
      <c r="F110" s="9"/>
      <c r="G110" s="9"/>
    </row>
    <row r="111" spans="1:7" ht="22.5" x14ac:dyDescent="0.2">
      <c r="A111" s="21" t="s">
        <v>17</v>
      </c>
      <c r="B111" s="9">
        <v>0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</row>
    <row r="112" spans="1:7" x14ac:dyDescent="0.2">
      <c r="A112" s="21"/>
      <c r="B112" s="9"/>
      <c r="C112" s="9"/>
      <c r="D112" s="9"/>
      <c r="E112" s="9"/>
      <c r="F112" s="9"/>
      <c r="G112" s="9"/>
    </row>
    <row r="113" spans="1:7" ht="22.5" x14ac:dyDescent="0.2">
      <c r="A113" s="21" t="s">
        <v>18</v>
      </c>
      <c r="B113" s="9">
        <v>0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</row>
    <row r="114" spans="1:7" x14ac:dyDescent="0.2">
      <c r="A114" s="21"/>
      <c r="B114" s="9"/>
      <c r="C114" s="9"/>
      <c r="D114" s="9"/>
      <c r="E114" s="9"/>
      <c r="F114" s="9"/>
      <c r="G114" s="9"/>
    </row>
    <row r="115" spans="1:7" ht="22.5" x14ac:dyDescent="0.2">
      <c r="A115" s="21" t="s">
        <v>19</v>
      </c>
      <c r="B115" s="9">
        <v>0</v>
      </c>
      <c r="C115" s="9">
        <v>0</v>
      </c>
      <c r="D115" s="9">
        <v>0</v>
      </c>
      <c r="E115" s="9">
        <v>0</v>
      </c>
      <c r="F115" s="9">
        <v>0</v>
      </c>
      <c r="G115" s="9">
        <v>0</v>
      </c>
    </row>
    <row r="116" spans="1:7" x14ac:dyDescent="0.2">
      <c r="A116" s="21"/>
      <c r="B116" s="9"/>
      <c r="C116" s="9"/>
      <c r="D116" s="9"/>
      <c r="E116" s="9"/>
      <c r="F116" s="9"/>
      <c r="G116" s="9"/>
    </row>
    <row r="117" spans="1:7" ht="22.5" x14ac:dyDescent="0.2">
      <c r="A117" s="21" t="s">
        <v>20</v>
      </c>
      <c r="B117" s="9">
        <v>0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</row>
    <row r="118" spans="1:7" x14ac:dyDescent="0.2">
      <c r="A118" s="21"/>
      <c r="B118" s="9"/>
      <c r="C118" s="9"/>
      <c r="D118" s="9"/>
      <c r="E118" s="9"/>
      <c r="F118" s="9"/>
      <c r="G118" s="9"/>
    </row>
    <row r="119" spans="1:7" x14ac:dyDescent="0.2">
      <c r="A119" s="21" t="s">
        <v>21</v>
      </c>
      <c r="B119" s="9">
        <v>0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</row>
    <row r="120" spans="1:7" x14ac:dyDescent="0.2">
      <c r="A120" s="22"/>
      <c r="B120" s="10"/>
      <c r="C120" s="10"/>
      <c r="D120" s="10"/>
      <c r="E120" s="10"/>
      <c r="F120" s="10"/>
      <c r="G120" s="10"/>
    </row>
    <row r="121" spans="1:7" x14ac:dyDescent="0.2">
      <c r="A121" s="12" t="s">
        <v>10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  <c r="G121" s="5">
        <v>0</v>
      </c>
    </row>
  </sheetData>
  <sheetProtection formatCells="0" formatColumns="0" formatRows="0" insertRows="0" deleteRows="0" autoFilter="0"/>
  <mergeCells count="6">
    <mergeCell ref="A88:G88"/>
    <mergeCell ref="G90:G91"/>
    <mergeCell ref="A102:G102"/>
    <mergeCell ref="G103:G104"/>
    <mergeCell ref="A1:G1"/>
    <mergeCell ref="G3:G4"/>
  </mergeCells>
  <printOptions horizontalCentered="1"/>
  <pageMargins left="0.25" right="0.25" top="0.75" bottom="0.75" header="0.3" footer="0.3"/>
  <pageSetup scale="67" orientation="portrait" r:id="rId1"/>
  <ignoredErrors>
    <ignoredError sqref="G7:G8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cp:lastPrinted>2023-01-24T14:23:15Z</cp:lastPrinted>
  <dcterms:created xsi:type="dcterms:W3CDTF">2014-02-10T03:37:14Z</dcterms:created>
  <dcterms:modified xsi:type="dcterms:W3CDTF">2023-03-06T22:04:52Z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